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BF\FÖRVALTNINGSLEDNING\Projekt\Exploateringsprojekt\Projektstyrning\Exploateringsbudget\2021\MoB 2021\"/>
    </mc:Choice>
  </mc:AlternateContent>
  <xr:revisionPtr revIDLastSave="0" documentId="13_ncr:1_{3F6CD209-1DF9-4E81-9E86-AD34890EAF05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4" i="1" l="1"/>
  <c r="O44" i="1"/>
  <c r="F44" i="1"/>
  <c r="H44" i="1" l="1"/>
  <c r="I44" i="1"/>
  <c r="J44" i="1"/>
  <c r="K44" i="1"/>
  <c r="L44" i="1"/>
  <c r="M44" i="1"/>
  <c r="C44" i="1" l="1"/>
  <c r="D44" i="1"/>
  <c r="E44" i="1"/>
</calcChain>
</file>

<file path=xl/sharedStrings.xml><?xml version="1.0" encoding="utf-8"?>
<sst xmlns="http://schemas.openxmlformats.org/spreadsheetml/2006/main" count="86" uniqueCount="70">
  <si>
    <t>Aktuella projekt</t>
  </si>
  <si>
    <t>Rotemannen</t>
  </si>
  <si>
    <t>Hallunda Centrum</t>
  </si>
  <si>
    <t>Tumba Centrum</t>
  </si>
  <si>
    <t>ABC-tomten</t>
  </si>
  <si>
    <t>Torpängen</t>
  </si>
  <si>
    <t>Skårdal</t>
  </si>
  <si>
    <t>Solskensvägen</t>
  </si>
  <si>
    <t>Sandstugan</t>
  </si>
  <si>
    <t>Hallunda gård</t>
  </si>
  <si>
    <t>Familjeparken Hågelby</t>
  </si>
  <si>
    <t>Tegelstenen</t>
  </si>
  <si>
    <t>Norsborgsdepån</t>
  </si>
  <si>
    <t>Hotelletablering i Hallunda</t>
  </si>
  <si>
    <t>Tornet 1/Lövkojan</t>
  </si>
  <si>
    <t>Fittja Centrum</t>
  </si>
  <si>
    <t>Alfred Nobels Allé</t>
  </si>
  <si>
    <t>Slättmalm</t>
  </si>
  <si>
    <t>Tingstorget</t>
  </si>
  <si>
    <t>Kv Synemannen</t>
  </si>
  <si>
    <t>Tumba Skog</t>
  </si>
  <si>
    <t>Centrala Riksten - etapp 5</t>
  </si>
  <si>
    <t>Centrala Riksten - etapp 4</t>
  </si>
  <si>
    <t>Centrala Riksten - etapp 3</t>
  </si>
  <si>
    <t>2021 (tkr)</t>
  </si>
  <si>
    <t>Alby torghus</t>
  </si>
  <si>
    <t>Kassmyra</t>
  </si>
  <si>
    <t>Tegelbruket</t>
  </si>
  <si>
    <t>Slagsta strand (program)</t>
  </si>
  <si>
    <t>2022 (tkr)</t>
  </si>
  <si>
    <t>Albytäppan</t>
  </si>
  <si>
    <t>Botkyrka kyrkogård</t>
  </si>
  <si>
    <t>Centrala Riksten - etapp 6</t>
  </si>
  <si>
    <t>Harbro backe</t>
  </si>
  <si>
    <t>Loviseberg II</t>
  </si>
  <si>
    <t>Loviseberg III</t>
  </si>
  <si>
    <t>Prästviken</t>
  </si>
  <si>
    <t>Rikstens företagspark del 1</t>
  </si>
  <si>
    <t>Rikstens företagspark del 2</t>
  </si>
  <si>
    <t>Slagsta strand etapp 1</t>
  </si>
  <si>
    <t>Södra Porten</t>
  </si>
  <si>
    <t>Vårsta centrum</t>
  </si>
  <si>
    <t>2023 (tkr)</t>
  </si>
  <si>
    <t>intäkt (+)</t>
  </si>
  <si>
    <t>Kostnad (-)</t>
  </si>
  <si>
    <t>Investering 9XXX</t>
  </si>
  <si>
    <t>Drift 2XXX</t>
  </si>
  <si>
    <t>endast genomförande, toppbeläggning</t>
  </si>
  <si>
    <t>Kyrkoherden/Tuna torg</t>
  </si>
  <si>
    <t>Avslutas</t>
  </si>
  <si>
    <t>Avslutas?</t>
  </si>
  <si>
    <t>2024 (tkr)</t>
  </si>
  <si>
    <t>2174 / 9174</t>
  </si>
  <si>
    <t>2140 / 9140</t>
  </si>
  <si>
    <t>2180 / 9180</t>
  </si>
  <si>
    <t>2188 / 9188</t>
  </si>
  <si>
    <t>2147 / 9147</t>
  </si>
  <si>
    <t>2193 / 9193</t>
  </si>
  <si>
    <t>2176 / 9176</t>
  </si>
  <si>
    <t>2139 / 9139</t>
  </si>
  <si>
    <t>2179 / 9179</t>
  </si>
  <si>
    <t>2184 / 9184</t>
  </si>
  <si>
    <t>2177 / 9177</t>
  </si>
  <si>
    <t>2169 / 9169</t>
  </si>
  <si>
    <t>2175 / 9175</t>
  </si>
  <si>
    <t>2110 / 9110</t>
  </si>
  <si>
    <t>2182 / 9182</t>
  </si>
  <si>
    <t>Avslutas 2020</t>
  </si>
  <si>
    <t xml:space="preserve">Avslutas </t>
  </si>
  <si>
    <t>Vilande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</si>
</sst>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0" fontId="0" fillId="0" borderId="0" xfId="0" applyFill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Fill="1"/>
    <xf numFmtId="3" fontId="11" fillId="0" borderId="0" xfId="0" applyNumberFormat="1" applyFont="1" applyBorder="1"/>
    <xf numFmtId="3" fontId="11" fillId="0" borderId="3" xfId="0" applyNumberFormat="1" applyFont="1" applyBorder="1"/>
    <xf numFmtId="3" fontId="11" fillId="0" borderId="1" xfId="0" applyNumberFormat="1" applyFont="1" applyBorder="1"/>
    <xf numFmtId="3" fontId="11" fillId="0" borderId="0" xfId="0" applyNumberFormat="1" applyFont="1"/>
    <xf numFmtId="3" fontId="9" fillId="0" borderId="0" xfId="0" applyNumberFormat="1" applyFont="1" applyFill="1" applyAlignment="1">
      <alignment horizontal="right"/>
    </xf>
    <xf numFmtId="3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3" fontId="0" fillId="0" borderId="0" xfId="0" applyNumberFormat="1"/>
    <xf numFmtId="0" fontId="11" fillId="0" borderId="0" xfId="0" applyFont="1" applyAlignment="1">
      <alignment horizontal="center"/>
    </xf>
    <xf numFmtId="0" fontId="9" fillId="0" borderId="0" xfId="0" applyFont="1" applyFill="1"/>
    <xf numFmtId="3" fontId="8" fillId="0" borderId="3" xfId="0" applyNumberFormat="1" applyFont="1" applyFill="1" applyBorder="1"/>
    <xf numFmtId="3" fontId="8" fillId="0" borderId="2" xfId="0" applyNumberFormat="1" applyFont="1" applyFill="1" applyBorder="1"/>
    <xf numFmtId="3" fontId="11" fillId="0" borderId="0" xfId="0" applyNumberFormat="1" applyFont="1" applyFill="1"/>
    <xf numFmtId="3" fontId="11" fillId="0" borderId="3" xfId="0" applyNumberFormat="1" applyFont="1" applyFill="1" applyBorder="1"/>
    <xf numFmtId="3" fontId="11" fillId="0" borderId="0" xfId="0" applyNumberFormat="1" applyFont="1" applyFill="1" applyBorder="1"/>
    <xf numFmtId="3" fontId="11" fillId="0" borderId="1" xfId="0" applyNumberFormat="1" applyFont="1" applyFill="1" applyBorder="1"/>
    <xf numFmtId="0" fontId="9" fillId="0" borderId="0" xfId="0" applyFont="1" applyFill="1" applyBorder="1"/>
    <xf numFmtId="3" fontId="8" fillId="0" borderId="0" xfId="0" applyNumberFormat="1" applyFont="1" applyFill="1"/>
    <xf numFmtId="3" fontId="8" fillId="0" borderId="0" xfId="0" applyNumberFormat="1" applyFont="1" applyFill="1" applyBorder="1"/>
    <xf numFmtId="3" fontId="8" fillId="0" borderId="1" xfId="0" applyNumberFormat="1" applyFont="1" applyFill="1" applyBorder="1"/>
    <xf numFmtId="0" fontId="9" fillId="0" borderId="0" xfId="0" applyFont="1" applyFill="1" applyAlignment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3" fontId="8" fillId="2" borderId="3" xfId="0" applyNumberFormat="1" applyFont="1" applyFill="1" applyBorder="1"/>
    <xf numFmtId="3" fontId="8" fillId="2" borderId="2" xfId="0" applyNumberFormat="1" applyFont="1" applyFill="1" applyBorder="1"/>
    <xf numFmtId="3" fontId="11" fillId="2" borderId="0" xfId="0" applyNumberFormat="1" applyFont="1" applyFill="1"/>
    <xf numFmtId="3" fontId="11" fillId="2" borderId="3" xfId="0" applyNumberFormat="1" applyFont="1" applyFill="1" applyBorder="1"/>
    <xf numFmtId="3" fontId="11" fillId="2" borderId="0" xfId="0" applyNumberFormat="1" applyFont="1" applyFill="1" applyBorder="1"/>
    <xf numFmtId="3" fontId="11" fillId="2" borderId="1" xfId="0" applyNumberFormat="1" applyFont="1" applyFill="1" applyBorder="1"/>
    <xf numFmtId="0" fontId="11" fillId="2" borderId="0" xfId="0" applyFont="1" applyFill="1"/>
    <xf numFmtId="0" fontId="0" fillId="2" borderId="0" xfId="0" applyFill="1"/>
    <xf numFmtId="0" fontId="13" fillId="0" borderId="0" xfId="0" applyFont="1"/>
    <xf numFmtId="0" fontId="12" fillId="0" borderId="0" xfId="0" applyFont="1"/>
    <xf numFmtId="3" fontId="8" fillId="0" borderId="5" xfId="0" applyNumberFormat="1" applyFont="1" applyFill="1" applyBorder="1"/>
    <xf numFmtId="3" fontId="8" fillId="0" borderId="4" xfId="0" applyNumberFormat="1" applyFont="1" applyFill="1" applyBorder="1"/>
    <xf numFmtId="3" fontId="11" fillId="0" borderId="5" xfId="0" applyNumberFormat="1" applyFont="1" applyFill="1" applyBorder="1"/>
    <xf numFmtId="3" fontId="11" fillId="0" borderId="10" xfId="0" applyNumberFormat="1" applyFont="1" applyFill="1" applyBorder="1"/>
    <xf numFmtId="3" fontId="11" fillId="0" borderId="11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1" xfId="0" applyFont="1" applyFill="1" applyBorder="1"/>
    <xf numFmtId="3" fontId="8" fillId="0" borderId="6" xfId="0" applyNumberFormat="1" applyFont="1" applyFill="1" applyBorder="1"/>
    <xf numFmtId="3" fontId="11" fillId="0" borderId="7" xfId="0" applyNumberFormat="1" applyFont="1" applyFill="1" applyBorder="1"/>
    <xf numFmtId="3" fontId="11" fillId="0" borderId="8" xfId="0" applyNumberFormat="1" applyFont="1" applyFill="1" applyBorder="1"/>
    <xf numFmtId="3" fontId="11" fillId="0" borderId="9" xfId="0" applyNumberFormat="1" applyFont="1" applyFill="1" applyBorder="1"/>
    <xf numFmtId="0" fontId="11" fillId="0" borderId="0" xfId="0" applyFont="1" applyFill="1" applyBorder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"/>
  <sheetViews>
    <sheetView tabSelected="1" zoomScale="90" zoomScaleNormal="90" workbookViewId="0">
      <selection activeCell="H47" sqref="H47"/>
    </sheetView>
  </sheetViews>
  <sheetFormatPr defaultRowHeight="14.5" x14ac:dyDescent="0.35"/>
  <cols>
    <col min="1" max="1" width="12.54296875" style="9" customWidth="1"/>
    <col min="2" max="2" width="25.453125" style="8" customWidth="1"/>
    <col min="3" max="3" width="11.453125" style="5" customWidth="1"/>
    <col min="4" max="4" width="10.54296875" style="6" customWidth="1"/>
    <col min="5" max="6" width="10.453125" customWidth="1"/>
    <col min="9" max="9" width="10.54296875" bestFit="1" customWidth="1"/>
    <col min="11" max="11" width="10.54296875" bestFit="1" customWidth="1"/>
    <col min="13" max="13" width="10.54296875" bestFit="1" customWidth="1"/>
    <col min="14" max="15" width="10.54296875" customWidth="1"/>
    <col min="16" max="16" width="19.26953125" customWidth="1"/>
  </cols>
  <sheetData>
    <row r="1" spans="1:16" x14ac:dyDescent="0.35">
      <c r="C1" s="66" t="s">
        <v>45</v>
      </c>
      <c r="D1" s="66"/>
      <c r="E1" s="66"/>
      <c r="F1" s="66"/>
      <c r="G1" s="14"/>
      <c r="H1" s="66" t="s">
        <v>46</v>
      </c>
      <c r="I1" s="66"/>
      <c r="J1" s="66"/>
      <c r="K1" s="66"/>
      <c r="L1" s="66"/>
      <c r="M1" s="66"/>
      <c r="N1" s="66"/>
      <c r="O1" s="66"/>
      <c r="P1" s="14"/>
    </row>
    <row r="2" spans="1:16" s="4" customFormat="1" ht="14" x14ac:dyDescent="0.3">
      <c r="A2" s="10"/>
      <c r="B2" s="7" t="s">
        <v>0</v>
      </c>
      <c r="C2" s="15" t="s">
        <v>24</v>
      </c>
      <c r="D2" s="15" t="s">
        <v>29</v>
      </c>
      <c r="E2" s="14" t="s">
        <v>42</v>
      </c>
      <c r="F2" s="14" t="s">
        <v>51</v>
      </c>
      <c r="G2" s="14"/>
      <c r="H2" s="65" t="s">
        <v>24</v>
      </c>
      <c r="I2" s="65"/>
      <c r="J2" s="65" t="s">
        <v>29</v>
      </c>
      <c r="K2" s="65"/>
      <c r="L2" s="65" t="s">
        <v>42</v>
      </c>
      <c r="M2" s="65"/>
      <c r="N2" s="65" t="s">
        <v>51</v>
      </c>
      <c r="O2" s="65"/>
      <c r="P2" s="14"/>
    </row>
    <row r="3" spans="1:16" s="4" customFormat="1" ht="14" x14ac:dyDescent="0.3">
      <c r="A3" s="10"/>
      <c r="B3" s="7"/>
      <c r="C3" s="15"/>
      <c r="D3" s="15"/>
      <c r="E3" s="14"/>
      <c r="F3" s="14"/>
      <c r="G3" s="14"/>
      <c r="H3" s="16" t="s">
        <v>43</v>
      </c>
      <c r="I3" s="16" t="s">
        <v>44</v>
      </c>
      <c r="J3" s="16" t="s">
        <v>43</v>
      </c>
      <c r="K3" s="16" t="s">
        <v>44</v>
      </c>
      <c r="L3" s="16" t="s">
        <v>43</v>
      </c>
      <c r="M3" s="16" t="s">
        <v>44</v>
      </c>
      <c r="N3" s="27" t="s">
        <v>43</v>
      </c>
      <c r="O3" s="27" t="s">
        <v>44</v>
      </c>
      <c r="P3" s="14"/>
    </row>
    <row r="4" spans="1:16" s="64" customFormat="1" x14ac:dyDescent="0.35">
      <c r="A4" s="57">
        <v>9123</v>
      </c>
      <c r="B4" s="58" t="s">
        <v>4</v>
      </c>
      <c r="C4" s="59"/>
      <c r="D4" s="59"/>
      <c r="E4" s="59"/>
      <c r="F4" s="59"/>
      <c r="G4" s="33"/>
      <c r="H4" s="60"/>
      <c r="I4" s="61"/>
      <c r="J4" s="60"/>
      <c r="K4" s="61"/>
      <c r="L4" s="60"/>
      <c r="M4" s="62"/>
      <c r="N4" s="60"/>
      <c r="O4" s="62"/>
      <c r="P4" s="18" t="s">
        <v>67</v>
      </c>
    </row>
    <row r="5" spans="1:16" s="64" customFormat="1" x14ac:dyDescent="0.35">
      <c r="A5" s="57" t="s">
        <v>52</v>
      </c>
      <c r="B5" s="58" t="s">
        <v>25</v>
      </c>
      <c r="C5" s="30">
        <v>7000</v>
      </c>
      <c r="D5" s="30">
        <v>7000</v>
      </c>
      <c r="E5" s="30"/>
      <c r="F5" s="30"/>
      <c r="G5" s="33"/>
      <c r="H5" s="32"/>
      <c r="I5" s="33"/>
      <c r="J5" s="32"/>
      <c r="K5" s="33"/>
      <c r="L5" s="32"/>
      <c r="M5" s="34"/>
      <c r="N5" s="32"/>
      <c r="O5" s="34"/>
      <c r="P5" s="63"/>
    </row>
    <row r="6" spans="1:16" x14ac:dyDescent="0.35">
      <c r="A6" s="11" t="s">
        <v>53</v>
      </c>
      <c r="B6" s="28" t="s">
        <v>30</v>
      </c>
      <c r="C6" s="30"/>
      <c r="E6" s="30">
        <v>55000</v>
      </c>
      <c r="F6" s="30">
        <v>55000</v>
      </c>
      <c r="G6" s="31"/>
      <c r="H6" s="32">
        <v>500</v>
      </c>
      <c r="I6" s="32">
        <v>-500</v>
      </c>
      <c r="J6" s="32"/>
      <c r="K6" s="33"/>
      <c r="L6" s="32"/>
      <c r="M6" s="34"/>
      <c r="N6" s="32"/>
      <c r="O6" s="34"/>
      <c r="P6" s="50"/>
    </row>
    <row r="7" spans="1:16" x14ac:dyDescent="0.35">
      <c r="A7" s="11">
        <v>9168</v>
      </c>
      <c r="B7" s="35" t="s">
        <v>16</v>
      </c>
      <c r="C7" s="29"/>
      <c r="D7" s="29">
        <v>9000</v>
      </c>
      <c r="E7" s="30">
        <v>9000</v>
      </c>
      <c r="F7" s="30"/>
      <c r="G7" s="31"/>
      <c r="H7" s="32"/>
      <c r="I7" s="33"/>
      <c r="J7" s="32"/>
      <c r="K7" s="33"/>
      <c r="L7" s="32"/>
      <c r="M7" s="34"/>
      <c r="N7" s="32"/>
      <c r="O7" s="34"/>
      <c r="P7" s="14"/>
    </row>
    <row r="8" spans="1:16" s="3" customFormat="1" x14ac:dyDescent="0.35">
      <c r="A8" s="11" t="s">
        <v>54</v>
      </c>
      <c r="B8" s="35" t="s">
        <v>31</v>
      </c>
      <c r="C8" s="29"/>
      <c r="D8" s="29"/>
      <c r="E8" s="30"/>
      <c r="F8" s="30"/>
      <c r="G8" s="31"/>
      <c r="H8" s="32"/>
      <c r="I8" s="33"/>
      <c r="J8" s="32"/>
      <c r="K8" s="33"/>
      <c r="L8" s="32"/>
      <c r="M8" s="34"/>
      <c r="N8" s="32"/>
      <c r="O8" s="34"/>
      <c r="P8" s="18"/>
    </row>
    <row r="9" spans="1:16" s="3" customFormat="1" x14ac:dyDescent="0.35">
      <c r="A9" s="11">
        <v>9183</v>
      </c>
      <c r="B9" s="28" t="s">
        <v>23</v>
      </c>
      <c r="C9" s="29"/>
      <c r="D9" s="29"/>
      <c r="E9" s="30"/>
      <c r="F9" s="30"/>
      <c r="G9" s="31"/>
      <c r="H9" s="32"/>
      <c r="I9" s="33"/>
      <c r="J9" s="32"/>
      <c r="K9" s="33"/>
      <c r="L9" s="32"/>
      <c r="M9" s="34"/>
      <c r="N9" s="32"/>
      <c r="O9" s="34"/>
      <c r="P9" s="18" t="s">
        <v>67</v>
      </c>
    </row>
    <row r="10" spans="1:16" s="3" customFormat="1" x14ac:dyDescent="0.35">
      <c r="A10" s="11" t="s">
        <v>55</v>
      </c>
      <c r="B10" s="28" t="s">
        <v>32</v>
      </c>
      <c r="C10" s="29"/>
      <c r="D10" s="29"/>
      <c r="E10" s="30"/>
      <c r="F10" s="30"/>
      <c r="G10" s="31"/>
      <c r="H10" s="32"/>
      <c r="I10" s="33"/>
      <c r="J10" s="32"/>
      <c r="K10" s="33"/>
      <c r="L10" s="32"/>
      <c r="M10" s="34"/>
      <c r="N10" s="32"/>
      <c r="O10" s="34"/>
      <c r="P10" s="18"/>
    </row>
    <row r="11" spans="1:16" x14ac:dyDescent="0.35">
      <c r="A11" s="11" t="s">
        <v>66</v>
      </c>
      <c r="B11" s="28" t="s">
        <v>22</v>
      </c>
      <c r="C11" s="29"/>
      <c r="D11" s="29"/>
      <c r="E11" s="30"/>
      <c r="F11" s="30"/>
      <c r="G11" s="31"/>
      <c r="H11" s="32"/>
      <c r="I11" s="33"/>
      <c r="J11" s="32"/>
      <c r="K11" s="33"/>
      <c r="L11" s="29">
        <v>25000</v>
      </c>
      <c r="M11" s="38">
        <v>-25000</v>
      </c>
      <c r="N11" s="32"/>
      <c r="O11" s="34"/>
      <c r="P11" s="50"/>
    </row>
    <row r="12" spans="1:16" s="3" customFormat="1" x14ac:dyDescent="0.35">
      <c r="A12" s="11">
        <v>9173</v>
      </c>
      <c r="B12" s="35" t="s">
        <v>21</v>
      </c>
      <c r="C12" s="29"/>
      <c r="D12" s="29"/>
      <c r="E12" s="30"/>
      <c r="F12" s="30"/>
      <c r="G12" s="31"/>
      <c r="H12" s="32"/>
      <c r="I12" s="33"/>
      <c r="J12" s="32"/>
      <c r="K12" s="33"/>
      <c r="L12" s="32"/>
      <c r="M12" s="34"/>
      <c r="N12" s="32"/>
      <c r="O12" s="34"/>
      <c r="P12" s="18"/>
    </row>
    <row r="13" spans="1:16" x14ac:dyDescent="0.35">
      <c r="A13" s="11">
        <v>9148</v>
      </c>
      <c r="B13" s="28" t="s">
        <v>10</v>
      </c>
      <c r="C13" s="29">
        <v>-5000</v>
      </c>
      <c r="D13" s="29"/>
      <c r="E13" s="30"/>
      <c r="F13" s="30"/>
      <c r="G13" s="31"/>
      <c r="H13" s="32"/>
      <c r="I13" s="33"/>
      <c r="J13" s="32"/>
      <c r="K13" s="33"/>
      <c r="L13" s="32"/>
      <c r="M13" s="34"/>
      <c r="N13" s="32"/>
      <c r="O13" s="34"/>
      <c r="P13" s="14" t="s">
        <v>49</v>
      </c>
    </row>
    <row r="14" spans="1:16" s="3" customFormat="1" x14ac:dyDescent="0.35">
      <c r="A14" s="11">
        <v>9167</v>
      </c>
      <c r="B14" s="35" t="s">
        <v>15</v>
      </c>
      <c r="C14" s="29"/>
      <c r="D14" s="29"/>
      <c r="E14" s="30"/>
      <c r="F14" s="30">
        <v>800</v>
      </c>
      <c r="G14" s="31"/>
      <c r="H14" s="32"/>
      <c r="I14" s="33"/>
      <c r="J14" s="32"/>
      <c r="K14" s="33"/>
      <c r="L14" s="32"/>
      <c r="M14" s="34"/>
      <c r="N14" s="32"/>
      <c r="O14" s="34"/>
      <c r="P14" s="18"/>
    </row>
    <row r="15" spans="1:16" x14ac:dyDescent="0.35">
      <c r="A15" s="11">
        <v>9118</v>
      </c>
      <c r="B15" s="28" t="s">
        <v>2</v>
      </c>
      <c r="C15" s="29">
        <v>-1600</v>
      </c>
      <c r="D15" s="29"/>
      <c r="E15" s="30"/>
      <c r="F15" s="30"/>
      <c r="G15" s="31"/>
      <c r="H15" s="32"/>
      <c r="I15" s="33"/>
      <c r="J15" s="32"/>
      <c r="K15" s="33"/>
      <c r="L15" s="32"/>
      <c r="M15" s="34"/>
      <c r="N15" s="32"/>
      <c r="O15" s="34"/>
      <c r="P15" s="14" t="s">
        <v>68</v>
      </c>
    </row>
    <row r="16" spans="1:16" s="3" customFormat="1" x14ac:dyDescent="0.35">
      <c r="A16" s="11" t="s">
        <v>56</v>
      </c>
      <c r="B16" s="28" t="s">
        <v>9</v>
      </c>
      <c r="C16" s="29"/>
      <c r="D16" s="29">
        <v>50000</v>
      </c>
      <c r="E16" s="30">
        <v>100000</v>
      </c>
      <c r="F16" s="30">
        <v>50000</v>
      </c>
      <c r="G16" s="36"/>
      <c r="H16" s="32">
        <v>260</v>
      </c>
      <c r="I16" s="33">
        <v>-200</v>
      </c>
      <c r="J16" s="32"/>
      <c r="K16" s="33"/>
      <c r="L16" s="32"/>
      <c r="M16" s="34"/>
      <c r="N16" s="32"/>
      <c r="O16" s="34"/>
      <c r="P16" s="18"/>
    </row>
    <row r="17" spans="1:16" x14ac:dyDescent="0.35">
      <c r="A17" s="11" t="s">
        <v>57</v>
      </c>
      <c r="B17" s="28" t="s">
        <v>33</v>
      </c>
      <c r="C17" s="30">
        <v>75000</v>
      </c>
      <c r="D17" s="37">
        <v>75000</v>
      </c>
      <c r="E17" s="30">
        <v>75000</v>
      </c>
      <c r="F17" s="30"/>
      <c r="G17" s="31"/>
      <c r="H17" s="32">
        <v>230</v>
      </c>
      <c r="I17" s="33">
        <v>-200</v>
      </c>
      <c r="J17" s="32"/>
      <c r="K17" s="33"/>
      <c r="L17" s="32"/>
      <c r="M17" s="34"/>
      <c r="N17" s="32"/>
      <c r="O17" s="34"/>
      <c r="P17" s="50"/>
    </row>
    <row r="18" spans="1:16" s="2" customFormat="1" x14ac:dyDescent="0.35">
      <c r="A18" s="11">
        <v>9158</v>
      </c>
      <c r="B18" s="28" t="s">
        <v>13</v>
      </c>
      <c r="C18" s="29"/>
      <c r="D18" s="29"/>
      <c r="E18" s="30"/>
      <c r="F18" s="30"/>
      <c r="G18" s="36"/>
      <c r="H18" s="29"/>
      <c r="I18" s="37"/>
      <c r="J18" s="29"/>
      <c r="K18" s="37"/>
      <c r="L18" s="29"/>
      <c r="M18" s="38"/>
      <c r="N18" s="29"/>
      <c r="O18" s="38"/>
      <c r="P18" s="17" t="s">
        <v>50</v>
      </c>
    </row>
    <row r="19" spans="1:16" s="3" customFormat="1" x14ac:dyDescent="0.35">
      <c r="A19" s="11" t="s">
        <v>58</v>
      </c>
      <c r="B19" s="28" t="s">
        <v>26</v>
      </c>
      <c r="C19" s="29">
        <v>4000</v>
      </c>
      <c r="D19" s="29">
        <v>4000</v>
      </c>
      <c r="E19" s="30"/>
      <c r="F19" s="30"/>
      <c r="G19" s="31"/>
      <c r="H19" s="32"/>
      <c r="I19" s="33"/>
      <c r="J19" s="32"/>
      <c r="K19" s="33"/>
      <c r="L19" s="32"/>
      <c r="M19" s="34"/>
      <c r="N19" s="32"/>
      <c r="O19" s="34"/>
      <c r="P19" s="18"/>
    </row>
    <row r="20" spans="1:16" x14ac:dyDescent="0.35">
      <c r="A20" s="11">
        <v>9171</v>
      </c>
      <c r="B20" s="35" t="s">
        <v>19</v>
      </c>
      <c r="C20" s="29"/>
      <c r="D20" s="29"/>
      <c r="E20" s="30"/>
      <c r="F20" s="30"/>
      <c r="G20" s="31"/>
      <c r="H20" s="32"/>
      <c r="I20" s="33"/>
      <c r="J20" s="32"/>
      <c r="K20" s="33"/>
      <c r="L20" s="32"/>
      <c r="M20" s="34"/>
      <c r="N20" s="32"/>
      <c r="O20" s="34"/>
      <c r="P20" s="14" t="s">
        <v>69</v>
      </c>
    </row>
    <row r="21" spans="1:16" x14ac:dyDescent="0.35">
      <c r="A21" s="11" t="s">
        <v>65</v>
      </c>
      <c r="B21" s="35" t="s">
        <v>48</v>
      </c>
      <c r="C21" s="29"/>
      <c r="D21" s="29"/>
      <c r="E21" s="30">
        <v>38000</v>
      </c>
      <c r="F21" s="30"/>
      <c r="G21" s="31"/>
      <c r="H21" s="32">
        <v>728</v>
      </c>
      <c r="I21" s="33">
        <v>-650</v>
      </c>
      <c r="J21" s="32"/>
      <c r="K21" s="33"/>
      <c r="L21" s="32"/>
      <c r="M21" s="34"/>
      <c r="N21" s="32"/>
      <c r="O21" s="34"/>
      <c r="P21" s="50"/>
    </row>
    <row r="22" spans="1:16" s="3" customFormat="1" x14ac:dyDescent="0.35">
      <c r="A22" s="11">
        <v>9113</v>
      </c>
      <c r="B22" s="28" t="s">
        <v>34</v>
      </c>
      <c r="C22" s="29">
        <v>14450</v>
      </c>
      <c r="D22" s="29"/>
      <c r="E22" s="30"/>
      <c r="F22" s="30"/>
      <c r="G22" s="31"/>
      <c r="H22" s="32"/>
      <c r="I22" s="33"/>
      <c r="J22" s="32"/>
      <c r="K22" s="33"/>
      <c r="L22" s="32"/>
      <c r="M22" s="34"/>
      <c r="N22" s="32"/>
      <c r="O22" s="34"/>
      <c r="P22" s="18"/>
    </row>
    <row r="23" spans="1:16" x14ac:dyDescent="0.35">
      <c r="A23" s="11" t="s">
        <v>59</v>
      </c>
      <c r="B23" s="28" t="s">
        <v>35</v>
      </c>
      <c r="C23" s="29"/>
      <c r="D23" s="29"/>
      <c r="E23" s="29"/>
      <c r="F23" s="30"/>
      <c r="G23" s="31"/>
      <c r="H23" s="32"/>
      <c r="I23" s="33">
        <v>-511</v>
      </c>
      <c r="J23" s="32"/>
      <c r="K23" s="33"/>
      <c r="L23" s="32"/>
      <c r="M23" s="34"/>
      <c r="N23" s="32"/>
      <c r="O23" s="34"/>
      <c r="P23" s="50"/>
    </row>
    <row r="24" spans="1:16" s="3" customFormat="1" x14ac:dyDescent="0.35">
      <c r="A24" s="11">
        <v>9154</v>
      </c>
      <c r="B24" s="28" t="s">
        <v>12</v>
      </c>
      <c r="C24" s="29"/>
      <c r="D24" s="29"/>
      <c r="E24" s="29"/>
      <c r="F24" s="30"/>
      <c r="G24" s="31"/>
      <c r="H24" s="32"/>
      <c r="I24" s="33"/>
      <c r="J24" s="29"/>
      <c r="K24" s="37"/>
      <c r="L24" s="29"/>
      <c r="M24" s="37"/>
      <c r="N24" s="29"/>
      <c r="O24" s="38"/>
      <c r="P24" s="18" t="s">
        <v>67</v>
      </c>
    </row>
    <row r="25" spans="1:16" s="3" customFormat="1" x14ac:dyDescent="0.35">
      <c r="A25" s="11" t="s">
        <v>60</v>
      </c>
      <c r="B25" s="28" t="s">
        <v>36</v>
      </c>
      <c r="C25" s="29"/>
      <c r="D25" s="29"/>
      <c r="E25" s="29"/>
      <c r="F25" s="30"/>
      <c r="G25" s="31"/>
      <c r="H25" s="32"/>
      <c r="I25" s="33"/>
      <c r="J25" s="29"/>
      <c r="K25" s="37"/>
      <c r="L25" s="29"/>
      <c r="M25" s="37"/>
      <c r="N25" s="29"/>
      <c r="O25" s="38"/>
      <c r="P25" s="18"/>
    </row>
    <row r="26" spans="1:16" s="49" customFormat="1" x14ac:dyDescent="0.35">
      <c r="A26" s="40">
        <v>9187</v>
      </c>
      <c r="B26" s="41" t="s">
        <v>37</v>
      </c>
      <c r="C26" s="29"/>
      <c r="D26" s="29">
        <v>10400</v>
      </c>
      <c r="E26" s="29">
        <v>20800</v>
      </c>
      <c r="F26" s="30">
        <v>10400</v>
      </c>
      <c r="G26" s="31"/>
      <c r="H26" s="32"/>
      <c r="I26" s="33">
        <v>-22000</v>
      </c>
      <c r="J26" s="29"/>
      <c r="K26" s="37">
        <v>-5100</v>
      </c>
      <c r="L26" s="29"/>
      <c r="M26" s="37"/>
      <c r="N26" s="29"/>
      <c r="O26" s="38"/>
      <c r="P26" s="48"/>
    </row>
    <row r="27" spans="1:16" x14ac:dyDescent="0.35">
      <c r="A27" s="11" t="s">
        <v>61</v>
      </c>
      <c r="B27" s="28" t="s">
        <v>38</v>
      </c>
      <c r="C27" s="29"/>
      <c r="D27" s="29"/>
      <c r="E27" s="29"/>
      <c r="F27" s="30"/>
      <c r="G27" s="31"/>
      <c r="H27" s="32"/>
      <c r="I27" s="33">
        <v>-1000</v>
      </c>
      <c r="J27" s="29"/>
      <c r="K27" s="37"/>
      <c r="L27" s="29"/>
      <c r="M27" s="37">
        <v>-5000</v>
      </c>
      <c r="N27" s="29"/>
      <c r="O27" s="38"/>
      <c r="P27" s="50"/>
    </row>
    <row r="28" spans="1:16" x14ac:dyDescent="0.35">
      <c r="A28" s="11">
        <v>9117</v>
      </c>
      <c r="B28" s="28" t="s">
        <v>1</v>
      </c>
      <c r="C28" s="29">
        <v>-1700</v>
      </c>
      <c r="D28" s="29"/>
      <c r="E28" s="29"/>
      <c r="F28" s="30"/>
      <c r="G28" s="31"/>
      <c r="H28" s="32"/>
      <c r="I28" s="33"/>
      <c r="J28" s="29"/>
      <c r="K28" s="37"/>
      <c r="L28" s="29"/>
      <c r="M28" s="37"/>
      <c r="N28" s="29"/>
      <c r="O28" s="38"/>
      <c r="P28" s="14" t="s">
        <v>49</v>
      </c>
    </row>
    <row r="29" spans="1:16" x14ac:dyDescent="0.35">
      <c r="A29" s="11">
        <v>9146</v>
      </c>
      <c r="B29" s="28" t="s">
        <v>8</v>
      </c>
      <c r="C29" s="29"/>
      <c r="D29" s="29"/>
      <c r="E29" s="30"/>
      <c r="F29" s="30"/>
      <c r="G29" s="31"/>
      <c r="H29" s="32"/>
      <c r="I29" s="33"/>
      <c r="J29" s="32"/>
      <c r="K29" s="33"/>
      <c r="L29" s="32"/>
      <c r="M29" s="34"/>
      <c r="N29" s="29"/>
      <c r="O29" s="34"/>
      <c r="P29" s="14"/>
    </row>
    <row r="30" spans="1:16" s="49" customFormat="1" x14ac:dyDescent="0.35">
      <c r="A30" s="11">
        <v>9132</v>
      </c>
      <c r="B30" s="28" t="s">
        <v>6</v>
      </c>
      <c r="C30" s="29">
        <v>1500</v>
      </c>
      <c r="D30" s="29"/>
      <c r="E30" s="30"/>
      <c r="F30" s="30"/>
      <c r="G30" s="31"/>
      <c r="H30" s="32"/>
      <c r="I30" s="33"/>
      <c r="J30" s="32"/>
      <c r="K30" s="33"/>
      <c r="L30" s="32"/>
      <c r="M30" s="34"/>
      <c r="N30" s="32"/>
      <c r="O30" s="34"/>
      <c r="P30" s="48"/>
    </row>
    <row r="31" spans="1:16" x14ac:dyDescent="0.35">
      <c r="A31" s="11">
        <v>9101</v>
      </c>
      <c r="B31" s="28" t="s">
        <v>28</v>
      </c>
      <c r="C31" s="29"/>
      <c r="D31" s="29"/>
      <c r="E31" s="30"/>
      <c r="F31" s="30"/>
      <c r="G31" s="31"/>
      <c r="H31" s="32"/>
      <c r="I31" s="33"/>
      <c r="J31" s="32"/>
      <c r="K31" s="33"/>
      <c r="L31" s="32"/>
      <c r="M31" s="34"/>
      <c r="N31" s="32"/>
      <c r="O31" s="34"/>
      <c r="P31" s="14"/>
    </row>
    <row r="32" spans="1:16" x14ac:dyDescent="0.35">
      <c r="A32" s="11" t="s">
        <v>62</v>
      </c>
      <c r="B32" s="28" t="s">
        <v>39</v>
      </c>
      <c r="C32" s="29"/>
      <c r="D32" s="29"/>
      <c r="E32" s="30"/>
      <c r="F32" s="30"/>
      <c r="G32" s="31"/>
      <c r="H32" s="32"/>
      <c r="I32" s="33"/>
      <c r="J32" s="32"/>
      <c r="K32" s="33"/>
      <c r="L32" s="32"/>
      <c r="M32" s="34"/>
      <c r="N32" s="32"/>
      <c r="O32" s="34"/>
      <c r="P32" s="14"/>
    </row>
    <row r="33" spans="1:20" x14ac:dyDescent="0.35">
      <c r="A33" s="11" t="s">
        <v>63</v>
      </c>
      <c r="B33" s="35" t="s">
        <v>17</v>
      </c>
      <c r="C33" s="29">
        <v>-2100</v>
      </c>
      <c r="D33" s="29"/>
      <c r="E33" s="30"/>
      <c r="F33" s="30"/>
      <c r="G33" s="31"/>
      <c r="H33" s="32"/>
      <c r="I33" s="33"/>
      <c r="J33" s="32"/>
      <c r="K33" s="33"/>
      <c r="L33" s="32"/>
      <c r="M33" s="34"/>
      <c r="N33" s="32"/>
      <c r="O33" s="34"/>
      <c r="P33" s="50"/>
    </row>
    <row r="34" spans="1:20" x14ac:dyDescent="0.35">
      <c r="A34" s="11">
        <v>9133</v>
      </c>
      <c r="B34" s="28" t="s">
        <v>7</v>
      </c>
      <c r="C34" s="29"/>
      <c r="D34" s="29"/>
      <c r="E34" s="30"/>
      <c r="F34" s="30"/>
      <c r="G34" s="31"/>
      <c r="H34" s="32"/>
      <c r="I34" s="33"/>
      <c r="J34" s="32"/>
      <c r="K34" s="33"/>
      <c r="L34" s="32"/>
      <c r="M34" s="34"/>
      <c r="N34" s="32"/>
      <c r="O34" s="34"/>
      <c r="P34" s="14" t="s">
        <v>67</v>
      </c>
    </row>
    <row r="35" spans="1:20" x14ac:dyDescent="0.35">
      <c r="A35" s="11" t="s">
        <v>64</v>
      </c>
      <c r="B35" s="35" t="s">
        <v>40</v>
      </c>
      <c r="C35" s="29"/>
      <c r="D35" s="29"/>
      <c r="E35" s="30"/>
      <c r="F35" s="30"/>
      <c r="G35" s="31"/>
      <c r="H35" s="32">
        <v>1000</v>
      </c>
      <c r="I35" s="33">
        <v>-1000</v>
      </c>
      <c r="J35" s="32">
        <v>1000</v>
      </c>
      <c r="K35" s="33">
        <v>-1000</v>
      </c>
      <c r="L35" s="32">
        <v>1000</v>
      </c>
      <c r="M35" s="34">
        <v>-1000</v>
      </c>
      <c r="N35" s="32">
        <v>1000</v>
      </c>
      <c r="O35" s="34">
        <v>-1000</v>
      </c>
      <c r="P35" s="17"/>
      <c r="Q35" s="51"/>
      <c r="R35" s="51"/>
      <c r="S35" s="51"/>
      <c r="T35" s="51"/>
    </row>
    <row r="36" spans="1:20" s="49" customFormat="1" x14ac:dyDescent="0.35">
      <c r="A36" s="40">
        <v>9194</v>
      </c>
      <c r="B36" s="41" t="s">
        <v>27</v>
      </c>
      <c r="C36" s="42"/>
      <c r="D36" s="42"/>
      <c r="E36" s="43"/>
      <c r="F36" s="43"/>
      <c r="G36" s="44"/>
      <c r="H36" s="45"/>
      <c r="I36" s="46"/>
      <c r="J36" s="45"/>
      <c r="K36" s="46"/>
      <c r="L36" s="45"/>
      <c r="M36" s="47"/>
      <c r="N36" s="45"/>
      <c r="O36" s="47"/>
      <c r="P36" s="48"/>
    </row>
    <row r="37" spans="1:20" s="3" customFormat="1" x14ac:dyDescent="0.35">
      <c r="A37" s="11">
        <v>9151</v>
      </c>
      <c r="B37" s="39" t="s">
        <v>11</v>
      </c>
      <c r="C37" s="29"/>
      <c r="D37" s="29"/>
      <c r="E37" s="30"/>
      <c r="F37" s="30"/>
      <c r="G37" s="31"/>
      <c r="H37" s="32"/>
      <c r="I37" s="33"/>
      <c r="J37" s="32"/>
      <c r="K37" s="33"/>
      <c r="L37" s="32"/>
      <c r="M37" s="34"/>
      <c r="N37" s="32"/>
      <c r="O37" s="34"/>
      <c r="P37" s="14" t="s">
        <v>67</v>
      </c>
    </row>
    <row r="38" spans="1:20" s="3" customFormat="1" x14ac:dyDescent="0.35">
      <c r="A38" s="11">
        <v>9170</v>
      </c>
      <c r="B38" s="35" t="s">
        <v>18</v>
      </c>
      <c r="C38" s="29">
        <v>-1287</v>
      </c>
      <c r="D38" s="29"/>
      <c r="E38" s="30"/>
      <c r="F38" s="30"/>
      <c r="G38" s="31"/>
      <c r="H38" s="32"/>
      <c r="I38" s="33"/>
      <c r="J38" s="32"/>
      <c r="K38" s="33"/>
      <c r="L38" s="32"/>
      <c r="M38" s="34"/>
      <c r="N38" s="32"/>
      <c r="O38" s="34"/>
      <c r="P38" s="18"/>
    </row>
    <row r="39" spans="1:20" s="3" customFormat="1" x14ac:dyDescent="0.35">
      <c r="A39" s="11">
        <v>9163</v>
      </c>
      <c r="B39" s="35" t="s">
        <v>14</v>
      </c>
      <c r="C39" s="29"/>
      <c r="D39" s="29"/>
      <c r="E39" s="30"/>
      <c r="F39" s="30"/>
      <c r="G39" s="31"/>
      <c r="H39" s="32"/>
      <c r="I39" s="33"/>
      <c r="J39" s="32"/>
      <c r="K39" s="33"/>
      <c r="L39" s="32"/>
      <c r="M39" s="34"/>
      <c r="N39" s="32"/>
      <c r="O39" s="34"/>
      <c r="P39" s="18" t="s">
        <v>47</v>
      </c>
    </row>
    <row r="40" spans="1:20" s="3" customFormat="1" x14ac:dyDescent="0.35">
      <c r="A40" s="11">
        <v>9127</v>
      </c>
      <c r="B40" s="28" t="s">
        <v>5</v>
      </c>
      <c r="C40" s="29"/>
      <c r="D40" s="29"/>
      <c r="E40" s="30"/>
      <c r="F40" s="30"/>
      <c r="G40" s="31"/>
      <c r="H40" s="32"/>
      <c r="I40" s="33"/>
      <c r="J40" s="32"/>
      <c r="K40" s="33"/>
      <c r="L40" s="32"/>
      <c r="M40" s="34"/>
      <c r="N40" s="32"/>
      <c r="O40" s="34"/>
      <c r="P40" s="14" t="s">
        <v>67</v>
      </c>
    </row>
    <row r="41" spans="1:20" x14ac:dyDescent="0.35">
      <c r="A41" s="11">
        <v>9120</v>
      </c>
      <c r="B41" s="28" t="s">
        <v>3</v>
      </c>
      <c r="C41" s="29"/>
      <c r="D41" s="29"/>
      <c r="E41" s="30"/>
      <c r="F41" s="30"/>
      <c r="G41" s="31"/>
      <c r="H41" s="32"/>
      <c r="I41" s="33"/>
      <c r="J41" s="32"/>
      <c r="K41" s="33"/>
      <c r="L41" s="32"/>
      <c r="M41" s="34"/>
      <c r="N41" s="32"/>
      <c r="O41" s="34"/>
      <c r="P41" s="14"/>
    </row>
    <row r="42" spans="1:20" s="3" customFormat="1" x14ac:dyDescent="0.35">
      <c r="A42" s="11">
        <v>9172</v>
      </c>
      <c r="B42" s="35" t="s">
        <v>20</v>
      </c>
      <c r="C42" s="29">
        <v>5100</v>
      </c>
      <c r="D42" s="29"/>
      <c r="E42" s="30"/>
      <c r="F42" s="30"/>
      <c r="G42" s="31"/>
      <c r="H42" s="32"/>
      <c r="I42" s="33"/>
      <c r="J42" s="32"/>
      <c r="K42" s="33"/>
      <c r="L42" s="32"/>
      <c r="M42" s="34"/>
      <c r="N42" s="32"/>
      <c r="O42" s="34"/>
      <c r="P42" s="18"/>
    </row>
    <row r="43" spans="1:20" x14ac:dyDescent="0.35">
      <c r="A43" s="11">
        <v>9150</v>
      </c>
      <c r="B43" s="28" t="s">
        <v>41</v>
      </c>
      <c r="C43" s="52"/>
      <c r="D43" s="52"/>
      <c r="E43" s="53"/>
      <c r="F43" s="53"/>
      <c r="G43" s="31"/>
      <c r="H43" s="54"/>
      <c r="I43" s="55"/>
      <c r="J43" s="54"/>
      <c r="K43" s="55"/>
      <c r="L43" s="54"/>
      <c r="M43" s="56"/>
      <c r="N43" s="54"/>
      <c r="O43" s="56"/>
      <c r="P43" s="14"/>
    </row>
    <row r="44" spans="1:20" x14ac:dyDescent="0.35">
      <c r="A44" s="12"/>
      <c r="B44" s="13"/>
      <c r="C44" s="23">
        <f>SUM(C5:C43)</f>
        <v>95363</v>
      </c>
      <c r="D44" s="23">
        <f>SUM(D5:D43)</f>
        <v>155400</v>
      </c>
      <c r="E44" s="23">
        <f>SUM(E5:E43)</f>
        <v>297800</v>
      </c>
      <c r="F44" s="23">
        <f>SUM(F5:F43)</f>
        <v>116200</v>
      </c>
      <c r="G44" s="22"/>
      <c r="H44" s="20">
        <f t="shared" ref="H44:O44" si="0">SUM(H4:H43)</f>
        <v>2718</v>
      </c>
      <c r="I44" s="19">
        <f t="shared" si="0"/>
        <v>-26061</v>
      </c>
      <c r="J44" s="20">
        <f t="shared" si="0"/>
        <v>1000</v>
      </c>
      <c r="K44" s="19">
        <f t="shared" si="0"/>
        <v>-6100</v>
      </c>
      <c r="L44" s="20">
        <f t="shared" si="0"/>
        <v>26000</v>
      </c>
      <c r="M44" s="21">
        <f t="shared" si="0"/>
        <v>-31000</v>
      </c>
      <c r="N44" s="20">
        <f t="shared" si="0"/>
        <v>1000</v>
      </c>
      <c r="O44" s="21">
        <f t="shared" si="0"/>
        <v>-1000</v>
      </c>
      <c r="P44" s="14"/>
    </row>
    <row r="45" spans="1:20" x14ac:dyDescent="0.35">
      <c r="A45" s="11"/>
      <c r="B45" s="1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</sheetData>
  <sortState xmlns:xlrd2="http://schemas.microsoft.com/office/spreadsheetml/2017/richdata2" ref="A5:B43">
    <sortCondition ref="B5:B43"/>
  </sortState>
  <mergeCells count="6">
    <mergeCell ref="N2:O2"/>
    <mergeCell ref="H2:I2"/>
    <mergeCell ref="L2:M2"/>
    <mergeCell ref="J2:K2"/>
    <mergeCell ref="C1:F1"/>
    <mergeCell ref="H1:O1"/>
  </mergeCells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Botkyrka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Hagelin Sara</dc:creator>
  <cp:lastModifiedBy>Rolfsson Emma</cp:lastModifiedBy>
  <cp:lastPrinted>2020-06-09T13:55:41Z</cp:lastPrinted>
  <dcterms:created xsi:type="dcterms:W3CDTF">2017-08-21T11:04:17Z</dcterms:created>
  <dcterms:modified xsi:type="dcterms:W3CDTF">2020-06-09T13:57:25Z</dcterms:modified>
</cp:coreProperties>
</file>